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Joe\Ministry\2015 New Journey\Applications\"/>
    </mc:Choice>
  </mc:AlternateContent>
  <bookViews>
    <workbookView xWindow="240" yWindow="72" windowWidth="20112" windowHeight="7992"/>
  </bookViews>
  <sheets>
    <sheet name="Gifts Profile" sheetId="1" r:id="rId1"/>
    <sheet name="Answers" sheetId="5" r:id="rId2"/>
  </sheets>
  <calcPr calcId="162913"/>
</workbook>
</file>

<file path=xl/calcChain.xml><?xml version="1.0" encoding="utf-8"?>
<calcChain xmlns="http://schemas.openxmlformats.org/spreadsheetml/2006/main">
  <c r="H25" i="5" l="1"/>
  <c r="H24" i="5"/>
  <c r="H23" i="5"/>
  <c r="H22" i="5"/>
  <c r="H21" i="5"/>
  <c r="H20" i="5"/>
  <c r="H19" i="5"/>
  <c r="H18" i="5"/>
  <c r="H17" i="5"/>
  <c r="H16" i="5"/>
  <c r="H15" i="5"/>
  <c r="H14" i="5"/>
  <c r="H13" i="5"/>
  <c r="H12" i="5"/>
  <c r="H11" i="5"/>
  <c r="H10" i="5"/>
  <c r="H9" i="5"/>
  <c r="H8" i="5"/>
  <c r="H7" i="5"/>
  <c r="H6" i="5"/>
  <c r="H5" i="5"/>
  <c r="H4" i="5"/>
  <c r="H3" i="5"/>
  <c r="H2" i="5"/>
  <c r="F25" i="5"/>
  <c r="F24" i="5"/>
  <c r="F23" i="5"/>
  <c r="F22" i="5"/>
  <c r="F21" i="5"/>
  <c r="F20" i="5"/>
  <c r="F19" i="5"/>
  <c r="F18" i="5"/>
  <c r="F17" i="5"/>
  <c r="F16" i="5"/>
  <c r="F15" i="5"/>
  <c r="F14" i="5"/>
  <c r="F13" i="5"/>
  <c r="F12" i="5"/>
  <c r="F11" i="5"/>
  <c r="F10" i="5"/>
  <c r="F9" i="5"/>
  <c r="F8" i="5"/>
  <c r="F7" i="5"/>
  <c r="F6" i="5"/>
  <c r="F5" i="5"/>
  <c r="F4" i="5"/>
  <c r="F3" i="5"/>
  <c r="F2" i="5"/>
  <c r="D25" i="5"/>
  <c r="D24" i="5"/>
  <c r="D23" i="5"/>
  <c r="D22" i="5"/>
  <c r="D21" i="5"/>
  <c r="D20" i="5"/>
  <c r="D19" i="5"/>
  <c r="D18" i="5"/>
  <c r="D17" i="5"/>
  <c r="D16" i="5"/>
  <c r="D15" i="5"/>
  <c r="D14" i="5"/>
  <c r="D13" i="5"/>
  <c r="D12" i="5"/>
  <c r="D11" i="5"/>
  <c r="D10" i="5"/>
  <c r="D9" i="5"/>
  <c r="D8" i="5"/>
  <c r="D7" i="5"/>
  <c r="D6" i="5"/>
  <c r="D5" i="5"/>
  <c r="D4" i="5"/>
  <c r="D3" i="5"/>
  <c r="D2" i="5"/>
  <c r="B25" i="5"/>
  <c r="I25" i="5" s="1"/>
  <c r="B24" i="5"/>
  <c r="I24" i="5" s="1"/>
  <c r="B23" i="5"/>
  <c r="I23" i="5" s="1"/>
  <c r="B22" i="5"/>
  <c r="I22" i="5" s="1"/>
  <c r="B21" i="5"/>
  <c r="I21" i="5" s="1"/>
  <c r="B20" i="5"/>
  <c r="I20" i="5" s="1"/>
  <c r="B19" i="5"/>
  <c r="I19" i="5" s="1"/>
  <c r="B18" i="5"/>
  <c r="I18" i="5" s="1"/>
  <c r="B17" i="5"/>
  <c r="I17" i="5" s="1"/>
  <c r="B16" i="5"/>
  <c r="I16" i="5" s="1"/>
  <c r="B15" i="5"/>
  <c r="I15" i="5" s="1"/>
  <c r="B14" i="5"/>
  <c r="I14" i="5" s="1"/>
  <c r="B13" i="5"/>
  <c r="I13" i="5" s="1"/>
  <c r="B12" i="5"/>
  <c r="I12" i="5" s="1"/>
  <c r="B11" i="5"/>
  <c r="I11" i="5" s="1"/>
  <c r="B10" i="5"/>
  <c r="I10" i="5" s="1"/>
  <c r="B9" i="5"/>
  <c r="I9" i="5" s="1"/>
  <c r="B8" i="5"/>
  <c r="I8" i="5" s="1"/>
  <c r="B7" i="5"/>
  <c r="I7" i="5" s="1"/>
  <c r="B6" i="5"/>
  <c r="I6" i="5" s="1"/>
  <c r="B5" i="5"/>
  <c r="I5" i="5" s="1"/>
  <c r="B4" i="5"/>
  <c r="I4" i="5" s="1"/>
  <c r="B3" i="5"/>
  <c r="I3" i="5" s="1"/>
  <c r="B2" i="5" l="1"/>
  <c r="I2" i="5" s="1"/>
</calcChain>
</file>

<file path=xl/sharedStrings.xml><?xml version="1.0" encoding="utf-8"?>
<sst xmlns="http://schemas.openxmlformats.org/spreadsheetml/2006/main" count="130" uniqueCount="126">
  <si>
    <t>STATEMENTS</t>
  </si>
  <si>
    <t>SCORE</t>
  </si>
  <si>
    <t>I enjoy working behind the scenes, taking care of little details.</t>
  </si>
  <si>
    <t>I usually step forward and assume leadership in a group where none exists.</t>
  </si>
  <si>
    <t>When in a group I tend to recognize and approach those whoa re sitting or standing alone.</t>
  </si>
  <si>
    <t>I have the ability to recognize a need, and get the job done, no matter how trivial the task.</t>
  </si>
  <si>
    <t>I have the ability to organize ideas, people and projects to reach a specific goal.</t>
  </si>
  <si>
    <t>People often say I have good spiritual judgement.</t>
  </si>
  <si>
    <t>I am very confident of achieving great things for the glory of God.</t>
  </si>
  <si>
    <t>I am asked to sing or play a musical instrument at church functions.</t>
  </si>
  <si>
    <t>God has used me to communicate the Gospel in a language unknown to me.</t>
  </si>
  <si>
    <t>Through my prayers, God has made the impossible possible.</t>
  </si>
  <si>
    <t>I have an ability to use my hands in a creative way to design and build things.</t>
  </si>
  <si>
    <t>I have seen my prayers heal people.</t>
  </si>
  <si>
    <t>I enjoy giving money to those in serious financial need.</t>
  </si>
  <si>
    <t>I enjoy ministering to people in hospitals, prisons or rest homes, etc., to comfort them.</t>
  </si>
  <si>
    <t>I often have insights that offer practical solutions to difficult problems.</t>
  </si>
  <si>
    <t>I have understood issues or problems in the church and I see answers when others don't.</t>
  </si>
  <si>
    <t>I enjoy encouraging and giving counsel to those who are discouraged.</t>
  </si>
  <si>
    <t>I have an ability to thoroughly study a passage of Scripture, and then share it with others.</t>
  </si>
  <si>
    <t>I have an ability to learn foreign languages.</t>
  </si>
  <si>
    <t>God often reveals to me the direction He desires the Body of Christ to move.</t>
  </si>
  <si>
    <t>Whenever I hear reports on media outlets or in conversation about needy situations, I'm burdened to pray.</t>
  </si>
  <si>
    <t>I don’t mind asking others to accomplish an important ministry for the church and/or ministry.</t>
  </si>
  <si>
    <t>I enjoy entertaining guest and making the feel ""at home" when they visit.</t>
  </si>
  <si>
    <t>I enjoy serving others, no matter how simple or little the task.</t>
  </si>
  <si>
    <t>I am a very organized person who sets goals and makes plans to reach them.</t>
  </si>
  <si>
    <t>I am good judge of character, and can spot a spiritual phony.</t>
  </si>
  <si>
    <t>I believe I could sing in the choir.</t>
  </si>
  <si>
    <t>I enjoy doing things like woodworking, crocheting, sewing, metal work, stained-glass, etc.</t>
  </si>
  <si>
    <t>I joyfully give money to the church/ministry will above my tithe.</t>
  </si>
  <si>
    <t>I feel compassion for people who are hurting and lonely, and like to spend considerable time with them to cheer them up.</t>
  </si>
  <si>
    <t>God has  enabled me to choose correctly between several complex options in important decisions, when no one else knew what to do.</t>
  </si>
  <si>
    <t>People often tell me their problems, and I encourage them.</t>
  </si>
  <si>
    <t>When a question/s arises from a challenge Scripture passage, I am motivated to research the answer.</t>
  </si>
  <si>
    <t>I like to give of my own free time to meet the needs of others.</t>
  </si>
  <si>
    <t>I would be excited and willing to start a new ministry.</t>
  </si>
  <si>
    <t>I will always speak up for the principles of Christ even when what I say isn't popular and people think I'm narrow-minded or hardheaded.</t>
  </si>
  <si>
    <t>I believe prayer is the most important attribute of a believer.</t>
  </si>
  <si>
    <t>I can guide and manage a group of people toward achieving a specific goal.</t>
  </si>
  <si>
    <t>I am very dependable for getting things done on time, and I don't need much praise and thanks.</t>
  </si>
  <si>
    <t>I easily delegate significant responsibilities to other people.</t>
  </si>
  <si>
    <t>I am able to distinguish between right and wrong in complex spiritual matters that other people can't seem to figure out.</t>
  </si>
  <si>
    <t>I enjoy singing, and people say I have a good voice.</t>
  </si>
  <si>
    <t>I have been overwhelmed by the Holy Spirit during worship and prayer and began to speak in tongues.</t>
  </si>
  <si>
    <t>I find satisfaction in meeting people's needs by making something for them.</t>
  </si>
  <si>
    <t>I wouldn't mind lowering my standard of living to more to the community/ministry and others in need.</t>
  </si>
  <si>
    <t>I want to do whatever I can for the people in need around me, even if I have to give something up.</t>
  </si>
  <si>
    <t>People often seek my advice when they don’t know what to do.</t>
  </si>
  <si>
    <t>Others listen and enjoy my teaching of the scriptures.</t>
  </si>
  <si>
    <t>I would like to present the Gospel in a foreign language, and a country whose culture and lifestyles are different than my own.</t>
  </si>
  <si>
    <t>I feel a need to speak God's message from the Bible so people will know who God really is.</t>
  </si>
  <si>
    <t>I would like to tell others how to become a believer, and give them the invitation to receive Christ in their life.</t>
  </si>
  <si>
    <t>The Lord has answered many of my prayers for others.</t>
  </si>
  <si>
    <t>I enjoy helping others get their work done and don’t need a lot of public recognition.</t>
  </si>
  <si>
    <t>People respect my opinion and follow my directions.</t>
  </si>
  <si>
    <t>I enjoy helping people in any type of need, and feel a sense of satisfaction in meeting that need.</t>
  </si>
  <si>
    <t>People come to for help is distinguishing between spiritual truth and error.</t>
  </si>
  <si>
    <t>I often exercise my faith through prayer, and God answers my prayers in exciting ways.</t>
  </si>
  <si>
    <t>I believe the Lord could use me in the choir to deliver a message through song.</t>
  </si>
  <si>
    <t>God uses me to work miracles for the glory of His Kingdom.</t>
  </si>
  <si>
    <t>People say I am gifted with my hands.</t>
  </si>
  <si>
    <t>People often seek me out to pray for their physical healing.</t>
  </si>
  <si>
    <t>When I give money to someone, I don’t expect anything in return and often give anonymously.</t>
  </si>
  <si>
    <t>God enables me to make appropriate application of biblical truth to practical situations.</t>
  </si>
  <si>
    <t>I can recognize difficult biblical truths and principles on my own, and I enjoy this.</t>
  </si>
  <si>
    <t>People will tell me things they won't tell anyone else and say, I'm easy to talk to.</t>
  </si>
  <si>
    <t>I find it relatively easy to apply biblical promises to present day situation.</t>
  </si>
  <si>
    <t>MINISTRY GIFTS PROFILE AUTOMATED ANSWER SHEET</t>
  </si>
  <si>
    <t>TOTAL</t>
  </si>
  <si>
    <t>GIFT/S</t>
  </si>
  <si>
    <t>Helps</t>
  </si>
  <si>
    <t>Leadership</t>
  </si>
  <si>
    <t>Hospitality</t>
  </si>
  <si>
    <t>Service</t>
  </si>
  <si>
    <t>Administration</t>
  </si>
  <si>
    <t>Discernment</t>
  </si>
  <si>
    <t>Faith</t>
  </si>
  <si>
    <t>Music</t>
  </si>
  <si>
    <t>Languages/Tongues</t>
  </si>
  <si>
    <t>Miracles</t>
  </si>
  <si>
    <t>Craftsmanship</t>
  </si>
  <si>
    <t>Healing</t>
  </si>
  <si>
    <t>Giving</t>
  </si>
  <si>
    <t>Mercy</t>
  </si>
  <si>
    <t>Wisdom</t>
  </si>
  <si>
    <t>Knowledge</t>
  </si>
  <si>
    <t>Exhortation</t>
  </si>
  <si>
    <t>Teaching</t>
  </si>
  <si>
    <t>Pastor/Shepherd</t>
  </si>
  <si>
    <t>Missionary</t>
  </si>
  <si>
    <t>Prophecy</t>
  </si>
  <si>
    <t>Evangelism</t>
  </si>
  <si>
    <t>Prayer/Intercession</t>
  </si>
  <si>
    <t>Apostleship</t>
  </si>
  <si>
    <t>5 Fold</t>
  </si>
  <si>
    <t>I often step out and start projects that other people won’t attempt, and the projects are usually successful.</t>
  </si>
  <si>
    <t>Praying in tongues is personally meaningful to me in my prayer life.</t>
  </si>
  <si>
    <t>God has used me to make things happen which were far beyond human means.</t>
  </si>
  <si>
    <t>I enjoy praying for those who are physically and emotionally ill, for God to heal them.</t>
  </si>
  <si>
    <t>I enjoy studying the difficult questions about God's Word, and I am able to find answers more easily and more quickly than others.</t>
  </si>
  <si>
    <t>I can adapt easily to culture, language, and lifestyles other than my own and would like to use my adaptability to minister in foreign countries,</t>
  </si>
  <si>
    <t>I find it easy to invite persons to accept Jesus as their Savior.</t>
  </si>
  <si>
    <t>I enjoy relieving others of routine task so they can get special projects done.</t>
  </si>
  <si>
    <t>I enjoy meeting new people and introducing them to others in a group.</t>
  </si>
  <si>
    <t>I trust in God's faithfulness for a bright future, even when everything looks bad.</t>
  </si>
  <si>
    <t>God has blessed my prayers so that supernatural results have come from otherwise impossible situations.</t>
  </si>
  <si>
    <t>Gods regularly speaks to me concerning people's illness, so that I can pray for them.</t>
  </si>
  <si>
    <t>I have an ability to gather information from several sources to discover the answer to question, or learn more about a subject.</t>
  </si>
  <si>
    <t>I fee I need to challenge others to better themselves, especially in their spiritual growth, without condemning them.</t>
  </si>
  <si>
    <t>I enjoy working with people and desire to help them be the best person they can for the lord.</t>
  </si>
  <si>
    <t>I am accepted as a spiritual authority in other parts of the country or world.</t>
  </si>
  <si>
    <t>I would like to use my home to get acquainted with newcomers and visitors to the ministry.</t>
  </si>
  <si>
    <t>I have spoken in a language unknown to me, that when interpreted, brought a blessing to those who heard.</t>
  </si>
  <si>
    <t>I am comfortable making important decisions, even under pressure.</t>
  </si>
  <si>
    <t>When I hear of  people without jobs who can't pay their bills, I do what I can to help them.</t>
  </si>
  <si>
    <t>I am organized in my thinking and systematic in my approach to presenting Bible lessons to a group of people.</t>
  </si>
  <si>
    <t>I have no racial prejudices and have a sincere appreciation for people very different from myself.</t>
  </si>
  <si>
    <t>I have a strong desire to help non-believers find salvation through Jesus Christ.</t>
  </si>
  <si>
    <t>Prayer is my favorite ministry in the church, and I spend a great deal of time in it.</t>
  </si>
  <si>
    <t>I presently have the responsibility for the spiritual growth of one or more young believers.</t>
  </si>
  <si>
    <t>Other people respect me as an authority in spiritual matters.</t>
  </si>
  <si>
    <t>I enjoy spending time with non-believers, especially with hopes to telling them about Jesus' love for them.</t>
  </si>
  <si>
    <t>I would like to assist the pastor or other leaders so they will have more time to accomplish their essential and priority ministries.</t>
  </si>
  <si>
    <t>I help believers who wander away from the Lord find their way back to a growing relationship with Him.</t>
  </si>
  <si>
    <t>I would be excited to share the Gospel and form new groups of believers in areas where there aren't many places of fellowship.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</si>
</sst>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b/>
      <sz val="12"/>
      <color theme="0"/>
      <name val="Calibri"/>
      <family val="2"/>
      <scheme val="minor"/>
    </font>
    <font>
      <b/>
      <sz val="11"/>
      <color theme="9" tint="-0.249977111117893"/>
      <name val="Calibri"/>
      <family val="2"/>
      <scheme val="minor"/>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8">
    <xf numFmtId="0" fontId="0" fillId="0" borderId="0" xfId="0"/>
    <xf numFmtId="0" fontId="0" fillId="0" borderId="1" xfId="0" applyBorder="1"/>
    <xf numFmtId="0" fontId="0" fillId="0" borderId="1" xfId="0" applyBorder="1" applyAlignment="1">
      <alignment wrapText="1"/>
    </xf>
    <xf numFmtId="0" fontId="0" fillId="0" borderId="1" xfId="0" applyBorder="1" applyAlignment="1">
      <alignment horizontal="center"/>
    </xf>
    <xf numFmtId="0" fontId="5" fillId="3" borderId="0" xfId="0" applyFont="1" applyFill="1" applyAlignment="1">
      <alignment horizontal="center"/>
    </xf>
    <xf numFmtId="0" fontId="3" fillId="0" borderId="0" xfId="0" applyFont="1" applyAlignment="1">
      <alignment horizontal="center"/>
    </xf>
    <xf numFmtId="0" fontId="0" fillId="4" borderId="1" xfId="0" applyFill="1" applyBorder="1"/>
    <xf numFmtId="0" fontId="2" fillId="0" borderId="0" xfId="0" applyFont="1"/>
    <xf numFmtId="0" fontId="0" fillId="0" borderId="0" xfId="0" applyBorder="1" applyAlignment="1">
      <alignment horizontal="left"/>
    </xf>
    <xf numFmtId="0" fontId="0" fillId="0" borderId="0" xfId="0" applyBorder="1"/>
    <xf numFmtId="0" fontId="0" fillId="0" borderId="0" xfId="0" applyBorder="1" applyAlignment="1">
      <alignment wrapText="1"/>
    </xf>
    <xf numFmtId="0" fontId="0" fillId="0" borderId="1" xfId="0" applyBorder="1" applyAlignment="1">
      <alignment horizontal="left"/>
    </xf>
    <xf numFmtId="0" fontId="0" fillId="0" borderId="1" xfId="0" applyBorder="1" applyAlignment="1">
      <alignment horizontal="left" wrapText="1"/>
    </xf>
    <xf numFmtId="0" fontId="0" fillId="0" borderId="0" xfId="0" applyBorder="1" applyAlignment="1">
      <alignment horizontal="center"/>
    </xf>
    <xf numFmtId="0" fontId="4" fillId="2" borderId="1" xfId="0" applyFont="1" applyFill="1" applyBorder="1" applyAlignment="1">
      <alignment horizontal="left"/>
    </xf>
    <xf numFmtId="0" fontId="6" fillId="2" borderId="1" xfId="0" applyFont="1" applyFill="1" applyBorder="1" applyAlignment="1">
      <alignment horizontal="center" wrapText="1"/>
    </xf>
    <xf numFmtId="0" fontId="6" fillId="2" borderId="1" xfId="0" applyFont="1" applyFill="1" applyBorder="1" applyAlignment="1">
      <alignment horizontal="center"/>
    </xf>
    <xf numFmtId="0" fontId="0" fillId="4" borderId="1" xfId="0" applyFill="1" applyBorder="1" applyAlignment="1">
      <alignment horizontal="left"/>
    </xf>
    <xf numFmtId="0" fontId="0" fillId="4" borderId="1" xfId="0" applyFill="1" applyBorder="1" applyAlignment="1">
      <alignment wrapText="1"/>
    </xf>
    <xf numFmtId="0" fontId="0" fillId="4" borderId="1" xfId="0" applyFill="1" applyBorder="1" applyAlignment="1">
      <alignment horizontal="center"/>
    </xf>
    <xf numFmtId="0" fontId="0" fillId="4" borderId="1" xfId="0" applyFill="1" applyBorder="1" applyAlignment="1">
      <alignment horizontal="left" wrapText="1"/>
    </xf>
    <xf numFmtId="0" fontId="7" fillId="0" borderId="1" xfId="0" applyFont="1" applyBorder="1" applyAlignment="1">
      <alignment horizontal="center"/>
    </xf>
    <xf numFmtId="0" fontId="5" fillId="3" borderId="1" xfId="0" applyFont="1" applyFill="1" applyBorder="1" applyAlignment="1">
      <alignment horizontal="center"/>
    </xf>
    <xf numFmtId="0" fontId="2" fillId="0" borderId="0" xfId="0" applyFont="1" applyFill="1"/>
    <xf numFmtId="0" fontId="5" fillId="4" borderId="1" xfId="0" applyFont="1" applyFill="1" applyBorder="1"/>
    <xf numFmtId="0" fontId="5" fillId="0" borderId="1" xfId="0" applyFont="1" applyBorder="1"/>
    <xf numFmtId="0" fontId="3" fillId="0" borderId="0" xfId="0" applyFont="1"/>
    <xf numFmtId="0" fontId="1" fillId="2" borderId="0" xfId="0" applyFont="1" applyFill="1" applyAlignment="1">
      <alignment horizontal="center"/>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38099</xdr:colOff>
      <xdr:row>0</xdr:row>
      <xdr:rowOff>95250</xdr:rowOff>
    </xdr:from>
    <xdr:ext cx="5895975" cy="843821"/>
    <xdr:sp macro="" textlink="">
      <xdr:nvSpPr>
        <xdr:cNvPr id="2" name="TextBox 1"/>
        <xdr:cNvSpPr txBox="1"/>
      </xdr:nvSpPr>
      <xdr:spPr>
        <a:xfrm>
          <a:off x="38099" y="95250"/>
          <a:ext cx="5895975" cy="843821"/>
        </a:xfrm>
        <a:prstGeom prst="rect">
          <a:avLst/>
        </a:prstGeom>
        <a:solidFill>
          <a:srgbClr val="FFFF99"/>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solidFill>
                <a:srgbClr val="FF0000"/>
              </a:solidFill>
            </a:rPr>
            <a:t>THIS IS NOT A TEST!</a:t>
          </a:r>
          <a:r>
            <a:rPr lang="en-US" sz="1200" b="1" u="sng" baseline="0">
              <a:solidFill>
                <a:srgbClr val="FF0000"/>
              </a:solidFill>
            </a:rPr>
            <a:t>  </a:t>
          </a:r>
          <a:r>
            <a:rPr lang="en-US" sz="1200" baseline="0"/>
            <a:t>However, when answering these questions it is imperative that you be completely honest and transparent.  The more appropriate answers, the better you will be able to ascertain your gifting/s.  </a:t>
          </a:r>
          <a:r>
            <a:rPr lang="en-US" sz="1200" b="1" u="sng" baseline="0"/>
            <a:t>PLEASE</a:t>
          </a:r>
          <a:r>
            <a:rPr lang="en-US" sz="1200" baseline="0"/>
            <a:t> rate yourself from 0 - 4 on each question.  0 - Not at all, 1 - Little, 2 - Moderately, 3 - Considerably, 4 - Strongly.</a:t>
          </a:r>
          <a:endParaRPr lang="en-US" sz="1200"/>
        </a:p>
      </xdr:txBody>
    </xdr:sp>
    <xdr:clientData/>
  </xdr:oneCellAnchor>
  <xdr:oneCellAnchor>
    <xdr:from>
      <xdr:col>0</xdr:col>
      <xdr:colOff>57150</xdr:colOff>
      <xdr:row>5</xdr:row>
      <xdr:rowOff>180975</xdr:rowOff>
    </xdr:from>
    <xdr:ext cx="5909054" cy="2534668"/>
    <xdr:sp macro="" textlink="">
      <xdr:nvSpPr>
        <xdr:cNvPr id="3" name="TextBox 2"/>
        <xdr:cNvSpPr txBox="1"/>
      </xdr:nvSpPr>
      <xdr:spPr>
        <a:xfrm>
          <a:off x="57150" y="1133475"/>
          <a:ext cx="5909054" cy="2534668"/>
        </a:xfrm>
        <a:prstGeom prst="rect">
          <a:avLst/>
        </a:prstGeom>
        <a:solidFill>
          <a:schemeClr val="accent3">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t>As we know,</a:t>
          </a:r>
          <a:r>
            <a:rPr lang="en-US" sz="1200" baseline="0"/>
            <a:t> "the gifts and callings of God are without repentance."  However, as leaders of</a:t>
          </a:r>
        </a:p>
        <a:p>
          <a:r>
            <a:rPr lang="en-US" sz="1200" baseline="0"/>
            <a:t>a "governing ministry" we have a juris prudence to exercise diligently the gifts of leadership</a:t>
          </a:r>
        </a:p>
        <a:p>
          <a:r>
            <a:rPr lang="en-US" sz="1200" baseline="0"/>
            <a:t>God has called us to perform.  This is why we use three different assessment tools to assist</a:t>
          </a:r>
        </a:p>
        <a:p>
          <a:r>
            <a:rPr lang="en-US" sz="1200" baseline="0"/>
            <a:t>individuals in discerning their vocation and/or call to ministry.</a:t>
          </a:r>
        </a:p>
        <a:p>
          <a:endParaRPr lang="en-US" sz="1200" baseline="0"/>
        </a:p>
        <a:p>
          <a:r>
            <a:rPr lang="en-US" sz="1200" baseline="0"/>
            <a:t>We have a clear understanding that "all are called, but few are chosen".  Therefore, the</a:t>
          </a:r>
        </a:p>
        <a:p>
          <a:r>
            <a:rPr lang="en-US" sz="1200" baseline="0"/>
            <a:t>Ministry Gifts Profile is designed to identify many areas of ministry one might be able and</a:t>
          </a:r>
        </a:p>
        <a:p>
          <a:r>
            <a:rPr lang="en-US" sz="1200" baseline="0"/>
            <a:t>qualified to serve and to benefit the Kingdom of God.</a:t>
          </a:r>
        </a:p>
        <a:p>
          <a:endParaRPr lang="en-US" sz="1200" baseline="0"/>
        </a:p>
        <a:p>
          <a:r>
            <a:rPr lang="en-US" sz="1200" baseline="0"/>
            <a:t>Your Ministry Gift/s Profile Assessment is tabulated automatically as you complete each</a:t>
          </a:r>
        </a:p>
        <a:p>
          <a:r>
            <a:rPr lang="en-US" sz="1200" baseline="0"/>
            <a:t>statement.  You will receive a copy of your profile automatically at the end of this assess-</a:t>
          </a:r>
        </a:p>
        <a:p>
          <a:r>
            <a:rPr lang="en-US" sz="1200" baseline="0"/>
            <a:t>mint.  This profile will also be discussed during your phone/video interview with your</a:t>
          </a:r>
        </a:p>
        <a:p>
          <a:r>
            <a:rPr lang="en-US" sz="1200" baseline="0"/>
            <a:t>assigned Mentor.</a:t>
          </a:r>
          <a:endParaRPr lang="en-US" sz="12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47625</xdr:colOff>
      <xdr:row>25</xdr:row>
      <xdr:rowOff>142875</xdr:rowOff>
    </xdr:from>
    <xdr:ext cx="6334125" cy="1407437"/>
    <xdr:sp macro="" textlink="">
      <xdr:nvSpPr>
        <xdr:cNvPr id="2" name="TextBox 1"/>
        <xdr:cNvSpPr txBox="1"/>
      </xdr:nvSpPr>
      <xdr:spPr>
        <a:xfrm>
          <a:off x="47625" y="4905375"/>
          <a:ext cx="6334125" cy="1407437"/>
        </a:xfrm>
        <a:prstGeom prst="rect">
          <a:avLst/>
        </a:prstGeom>
        <a:solidFill>
          <a:srgbClr val="FFFF99"/>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a:t>Applicants scoring 14 - 16 should be considered ready for ministry in the gifts identified.  Applicants scoring 13 or below should be considered for ministry under</a:t>
          </a:r>
          <a:r>
            <a:rPr lang="en-US" sz="1200" baseline="0"/>
            <a:t> mentorship and guidance as prescribed by their mentor and the leadership.</a:t>
          </a:r>
        </a:p>
        <a:p>
          <a:endParaRPr lang="en-US" sz="1200" baseline="0"/>
        </a:p>
        <a:p>
          <a:r>
            <a:rPr lang="en-US" sz="1200" baseline="0"/>
            <a:t>These identifiers/gift profiles are to be used as a tool to promote, encourage and engage partners in ministry to become active in fulfilling thier call and using their call and using their gifts and callings to the best of their ablity.</a:t>
          </a:r>
          <a:endParaRPr lang="en-US" sz="12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C117"/>
  <sheetViews>
    <sheetView tabSelected="1" topLeftCell="A107" zoomScaleNormal="100" workbookViewId="0">
      <selection activeCell="B113" sqref="B113"/>
    </sheetView>
  </sheetViews>
  <sheetFormatPr defaultColWidth="9.109375" defaultRowHeight="14.4" x14ac:dyDescent="0.3"/>
  <cols>
    <col min="1" max="1" width="4.109375" style="8" customWidth="1"/>
    <col min="2" max="2" width="78.6640625" style="10" customWidth="1"/>
    <col min="3" max="3" width="6.88671875" style="13" customWidth="1"/>
    <col min="4" max="4" width="9.109375" style="9"/>
    <col min="5" max="5" width="9.109375" style="9" customWidth="1"/>
    <col min="6" max="6" width="9.109375" style="9"/>
    <col min="7" max="7" width="9.109375" style="9" customWidth="1"/>
    <col min="8" max="16384" width="9.109375" style="9"/>
  </cols>
  <sheetData>
    <row r="21" spans="1:3" ht="15.6" x14ac:dyDescent="0.3">
      <c r="A21" s="14"/>
      <c r="B21" s="15" t="s">
        <v>0</v>
      </c>
      <c r="C21" s="16" t="s">
        <v>1</v>
      </c>
    </row>
    <row r="22" spans="1:3" x14ac:dyDescent="0.3">
      <c r="A22" s="11">
        <v>1</v>
      </c>
      <c r="B22" s="2" t="s">
        <v>2</v>
      </c>
      <c r="C22" s="3"/>
    </row>
    <row r="23" spans="1:3" x14ac:dyDescent="0.3">
      <c r="A23" s="17">
        <v>2</v>
      </c>
      <c r="B23" s="18" t="s">
        <v>3</v>
      </c>
      <c r="C23" s="19"/>
    </row>
    <row r="24" spans="1:3" x14ac:dyDescent="0.3">
      <c r="A24" s="11">
        <v>3</v>
      </c>
      <c r="B24" s="2" t="s">
        <v>4</v>
      </c>
      <c r="C24" s="3"/>
    </row>
    <row r="25" spans="1:3" x14ac:dyDescent="0.3">
      <c r="A25" s="17">
        <v>4</v>
      </c>
      <c r="B25" s="18" t="s">
        <v>5</v>
      </c>
      <c r="C25" s="19"/>
    </row>
    <row r="26" spans="1:3" x14ac:dyDescent="0.3">
      <c r="A26" s="11">
        <v>5</v>
      </c>
      <c r="B26" s="2" t="s">
        <v>6</v>
      </c>
      <c r="C26" s="3"/>
    </row>
    <row r="27" spans="1:3" x14ac:dyDescent="0.3">
      <c r="A27" s="17">
        <v>6</v>
      </c>
      <c r="B27" s="18" t="s">
        <v>7</v>
      </c>
      <c r="C27" s="19"/>
    </row>
    <row r="28" spans="1:3" x14ac:dyDescent="0.3">
      <c r="A28" s="11">
        <v>7</v>
      </c>
      <c r="B28" s="2" t="s">
        <v>8</v>
      </c>
      <c r="C28" s="3"/>
    </row>
    <row r="29" spans="1:3" x14ac:dyDescent="0.3">
      <c r="A29" s="17">
        <v>8</v>
      </c>
      <c r="B29" s="18" t="s">
        <v>9</v>
      </c>
      <c r="C29" s="19"/>
    </row>
    <row r="30" spans="1:3" x14ac:dyDescent="0.3">
      <c r="A30" s="11">
        <v>9</v>
      </c>
      <c r="B30" s="2" t="s">
        <v>10</v>
      </c>
      <c r="C30" s="3"/>
    </row>
    <row r="31" spans="1:3" x14ac:dyDescent="0.3">
      <c r="A31" s="17">
        <v>10</v>
      </c>
      <c r="B31" s="18" t="s">
        <v>11</v>
      </c>
      <c r="C31" s="19"/>
    </row>
    <row r="32" spans="1:3" x14ac:dyDescent="0.3">
      <c r="A32" s="11">
        <v>11</v>
      </c>
      <c r="B32" s="2" t="s">
        <v>12</v>
      </c>
      <c r="C32" s="3"/>
    </row>
    <row r="33" spans="1:3" x14ac:dyDescent="0.3">
      <c r="A33" s="17">
        <v>12</v>
      </c>
      <c r="B33" s="18" t="s">
        <v>13</v>
      </c>
      <c r="C33" s="19"/>
    </row>
    <row r="34" spans="1:3" x14ac:dyDescent="0.3">
      <c r="A34" s="11">
        <v>13</v>
      </c>
      <c r="B34" s="2" t="s">
        <v>14</v>
      </c>
      <c r="C34" s="3"/>
    </row>
    <row r="35" spans="1:3" x14ac:dyDescent="0.3">
      <c r="A35" s="17">
        <v>14</v>
      </c>
      <c r="B35" s="18" t="s">
        <v>15</v>
      </c>
      <c r="C35" s="19"/>
    </row>
    <row r="36" spans="1:3" x14ac:dyDescent="0.3">
      <c r="A36" s="11">
        <v>15</v>
      </c>
      <c r="B36" s="2" t="s">
        <v>16</v>
      </c>
      <c r="C36" s="3"/>
    </row>
    <row r="37" spans="1:3" x14ac:dyDescent="0.3">
      <c r="A37" s="17">
        <v>16</v>
      </c>
      <c r="B37" s="18" t="s">
        <v>17</v>
      </c>
      <c r="C37" s="19"/>
    </row>
    <row r="38" spans="1:3" x14ac:dyDescent="0.3">
      <c r="A38" s="11">
        <v>17</v>
      </c>
      <c r="B38" s="2" t="s">
        <v>18</v>
      </c>
      <c r="C38" s="3"/>
    </row>
    <row r="39" spans="1:3" x14ac:dyDescent="0.3">
      <c r="A39" s="17">
        <v>18</v>
      </c>
      <c r="B39" s="18" t="s">
        <v>19</v>
      </c>
      <c r="C39" s="19"/>
    </row>
    <row r="40" spans="1:3" x14ac:dyDescent="0.3">
      <c r="A40" s="11">
        <v>19</v>
      </c>
      <c r="B40" s="2" t="s">
        <v>120</v>
      </c>
      <c r="C40" s="3"/>
    </row>
    <row r="41" spans="1:3" x14ac:dyDescent="0.3">
      <c r="A41" s="17">
        <v>20</v>
      </c>
      <c r="B41" s="18" t="s">
        <v>121</v>
      </c>
      <c r="C41" s="19"/>
    </row>
    <row r="42" spans="1:3" x14ac:dyDescent="0.3">
      <c r="A42" s="11">
        <v>21</v>
      </c>
      <c r="B42" s="2" t="s">
        <v>20</v>
      </c>
      <c r="C42" s="3"/>
    </row>
    <row r="43" spans="1:3" x14ac:dyDescent="0.3">
      <c r="A43" s="17">
        <v>22</v>
      </c>
      <c r="B43" s="18" t="s">
        <v>21</v>
      </c>
      <c r="C43" s="19"/>
    </row>
    <row r="44" spans="1:3" ht="28.8" x14ac:dyDescent="0.3">
      <c r="A44" s="11">
        <v>23</v>
      </c>
      <c r="B44" s="2" t="s">
        <v>122</v>
      </c>
      <c r="C44" s="3"/>
    </row>
    <row r="45" spans="1:3" ht="28.8" x14ac:dyDescent="0.3">
      <c r="A45" s="17">
        <v>24</v>
      </c>
      <c r="B45" s="18" t="s">
        <v>22</v>
      </c>
      <c r="C45" s="19"/>
    </row>
    <row r="46" spans="1:3" ht="28.8" x14ac:dyDescent="0.3">
      <c r="A46" s="11">
        <v>25</v>
      </c>
      <c r="B46" s="2" t="s">
        <v>123</v>
      </c>
      <c r="C46" s="3"/>
    </row>
    <row r="47" spans="1:3" x14ac:dyDescent="0.3">
      <c r="A47" s="17">
        <v>26</v>
      </c>
      <c r="B47" s="18" t="s">
        <v>23</v>
      </c>
      <c r="C47" s="19"/>
    </row>
    <row r="48" spans="1:3" x14ac:dyDescent="0.3">
      <c r="A48" s="11">
        <v>27</v>
      </c>
      <c r="B48" s="1" t="s">
        <v>24</v>
      </c>
      <c r="C48" s="3"/>
    </row>
    <row r="49" spans="1:3" x14ac:dyDescent="0.3">
      <c r="A49" s="17">
        <v>28</v>
      </c>
      <c r="B49" s="6" t="s">
        <v>25</v>
      </c>
      <c r="C49" s="19"/>
    </row>
    <row r="50" spans="1:3" x14ac:dyDescent="0.3">
      <c r="A50" s="11">
        <v>29</v>
      </c>
      <c r="B50" s="1" t="s">
        <v>26</v>
      </c>
      <c r="C50" s="3"/>
    </row>
    <row r="51" spans="1:3" x14ac:dyDescent="0.3">
      <c r="A51" s="20">
        <v>30</v>
      </c>
      <c r="B51" s="18" t="s">
        <v>27</v>
      </c>
      <c r="C51" s="19"/>
    </row>
    <row r="52" spans="1:3" ht="28.8" x14ac:dyDescent="0.3">
      <c r="A52" s="12">
        <v>31</v>
      </c>
      <c r="B52" s="2" t="s">
        <v>96</v>
      </c>
      <c r="C52" s="3"/>
    </row>
    <row r="53" spans="1:3" x14ac:dyDescent="0.3">
      <c r="A53" s="17">
        <v>32</v>
      </c>
      <c r="B53" s="18" t="s">
        <v>28</v>
      </c>
      <c r="C53" s="19"/>
    </row>
    <row r="54" spans="1:3" x14ac:dyDescent="0.3">
      <c r="A54" s="11">
        <v>33</v>
      </c>
      <c r="B54" s="2" t="s">
        <v>97</v>
      </c>
      <c r="C54" s="3"/>
    </row>
    <row r="55" spans="1:3" x14ac:dyDescent="0.3">
      <c r="A55" s="17">
        <v>34</v>
      </c>
      <c r="B55" s="18" t="s">
        <v>98</v>
      </c>
      <c r="C55" s="19"/>
    </row>
    <row r="56" spans="1:3" x14ac:dyDescent="0.3">
      <c r="A56" s="11">
        <v>35</v>
      </c>
      <c r="B56" s="2" t="s">
        <v>29</v>
      </c>
      <c r="C56" s="3"/>
    </row>
    <row r="57" spans="1:3" x14ac:dyDescent="0.3">
      <c r="A57" s="17">
        <v>36</v>
      </c>
      <c r="B57" s="18" t="s">
        <v>99</v>
      </c>
      <c r="C57" s="19"/>
    </row>
    <row r="58" spans="1:3" x14ac:dyDescent="0.3">
      <c r="A58" s="11">
        <v>37</v>
      </c>
      <c r="B58" s="2" t="s">
        <v>30</v>
      </c>
      <c r="C58" s="3"/>
    </row>
    <row r="59" spans="1:3" ht="28.8" x14ac:dyDescent="0.3">
      <c r="A59" s="17">
        <v>38</v>
      </c>
      <c r="B59" s="18" t="s">
        <v>31</v>
      </c>
      <c r="C59" s="19"/>
    </row>
    <row r="60" spans="1:3" ht="28.8" x14ac:dyDescent="0.3">
      <c r="A60" s="11">
        <v>39</v>
      </c>
      <c r="B60" s="2" t="s">
        <v>32</v>
      </c>
      <c r="C60" s="3"/>
    </row>
    <row r="61" spans="1:3" ht="28.8" x14ac:dyDescent="0.3">
      <c r="A61" s="17">
        <v>40</v>
      </c>
      <c r="B61" s="18" t="s">
        <v>100</v>
      </c>
      <c r="C61" s="19"/>
    </row>
    <row r="62" spans="1:3" x14ac:dyDescent="0.3">
      <c r="A62" s="11">
        <v>41</v>
      </c>
      <c r="B62" s="2" t="s">
        <v>33</v>
      </c>
      <c r="C62" s="3"/>
    </row>
    <row r="63" spans="1:3" ht="28.8" x14ac:dyDescent="0.3">
      <c r="A63" s="17">
        <v>42</v>
      </c>
      <c r="B63" s="18" t="s">
        <v>34</v>
      </c>
      <c r="C63" s="19"/>
    </row>
    <row r="64" spans="1:3" x14ac:dyDescent="0.3">
      <c r="A64" s="11">
        <v>43</v>
      </c>
      <c r="B64" s="2" t="s">
        <v>35</v>
      </c>
      <c r="C64" s="3"/>
    </row>
    <row r="65" spans="1:3" x14ac:dyDescent="0.3">
      <c r="A65" s="17">
        <v>44</v>
      </c>
      <c r="B65" s="18" t="s">
        <v>36</v>
      </c>
      <c r="C65" s="19"/>
    </row>
    <row r="66" spans="1:3" ht="28.8" x14ac:dyDescent="0.3">
      <c r="A66" s="11">
        <v>45</v>
      </c>
      <c r="B66" s="2" t="s">
        <v>101</v>
      </c>
      <c r="C66" s="3"/>
    </row>
    <row r="67" spans="1:3" ht="28.8" x14ac:dyDescent="0.3">
      <c r="A67" s="17">
        <v>46</v>
      </c>
      <c r="B67" s="18" t="s">
        <v>37</v>
      </c>
      <c r="C67" s="19"/>
    </row>
    <row r="68" spans="1:3" x14ac:dyDescent="0.3">
      <c r="A68" s="11">
        <v>47</v>
      </c>
      <c r="B68" s="2" t="s">
        <v>102</v>
      </c>
      <c r="C68" s="3"/>
    </row>
    <row r="69" spans="1:3" x14ac:dyDescent="0.3">
      <c r="A69" s="17">
        <v>48</v>
      </c>
      <c r="B69" s="18" t="s">
        <v>38</v>
      </c>
      <c r="C69" s="19"/>
    </row>
    <row r="70" spans="1:3" x14ac:dyDescent="0.3">
      <c r="A70" s="11">
        <v>49</v>
      </c>
      <c r="B70" s="2" t="s">
        <v>103</v>
      </c>
      <c r="C70" s="3"/>
    </row>
    <row r="71" spans="1:3" x14ac:dyDescent="0.3">
      <c r="A71" s="17">
        <v>50</v>
      </c>
      <c r="B71" s="18" t="s">
        <v>39</v>
      </c>
      <c r="C71" s="19"/>
    </row>
    <row r="72" spans="1:3" x14ac:dyDescent="0.3">
      <c r="A72" s="11">
        <v>51</v>
      </c>
      <c r="B72" s="2" t="s">
        <v>104</v>
      </c>
      <c r="C72" s="3"/>
    </row>
    <row r="73" spans="1:3" ht="28.8" x14ac:dyDescent="0.3">
      <c r="A73" s="17">
        <v>52</v>
      </c>
      <c r="B73" s="18" t="s">
        <v>40</v>
      </c>
      <c r="C73" s="19"/>
    </row>
    <row r="74" spans="1:3" x14ac:dyDescent="0.3">
      <c r="A74" s="11">
        <v>53</v>
      </c>
      <c r="B74" s="2" t="s">
        <v>41</v>
      </c>
      <c r="C74" s="3"/>
    </row>
    <row r="75" spans="1:3" ht="28.8" x14ac:dyDescent="0.3">
      <c r="A75" s="17">
        <v>54</v>
      </c>
      <c r="B75" s="18" t="s">
        <v>42</v>
      </c>
      <c r="C75" s="19"/>
    </row>
    <row r="76" spans="1:3" x14ac:dyDescent="0.3">
      <c r="A76" s="11">
        <v>55</v>
      </c>
      <c r="B76" s="2" t="s">
        <v>105</v>
      </c>
      <c r="C76" s="3"/>
    </row>
    <row r="77" spans="1:3" x14ac:dyDescent="0.3">
      <c r="A77" s="17">
        <v>56</v>
      </c>
      <c r="B77" s="18" t="s">
        <v>43</v>
      </c>
      <c r="C77" s="19"/>
    </row>
    <row r="78" spans="1:3" ht="28.8" x14ac:dyDescent="0.3">
      <c r="A78" s="11">
        <v>57</v>
      </c>
      <c r="B78" s="2" t="s">
        <v>44</v>
      </c>
      <c r="C78" s="3"/>
    </row>
    <row r="79" spans="1:3" ht="28.8" x14ac:dyDescent="0.3">
      <c r="A79" s="17">
        <v>58</v>
      </c>
      <c r="B79" s="18" t="s">
        <v>106</v>
      </c>
      <c r="C79" s="19"/>
    </row>
    <row r="80" spans="1:3" x14ac:dyDescent="0.3">
      <c r="A80" s="11">
        <v>59</v>
      </c>
      <c r="B80" s="2" t="s">
        <v>45</v>
      </c>
      <c r="C80" s="3"/>
    </row>
    <row r="81" spans="1:3" x14ac:dyDescent="0.3">
      <c r="A81" s="17">
        <v>60</v>
      </c>
      <c r="B81" s="18" t="s">
        <v>107</v>
      </c>
      <c r="C81" s="19"/>
    </row>
    <row r="82" spans="1:3" ht="28.8" x14ac:dyDescent="0.3">
      <c r="A82" s="11">
        <v>61</v>
      </c>
      <c r="B82" s="2" t="s">
        <v>46</v>
      </c>
      <c r="C82" s="3"/>
    </row>
    <row r="83" spans="1:3" ht="28.8" x14ac:dyDescent="0.3">
      <c r="A83" s="17">
        <v>62</v>
      </c>
      <c r="B83" s="18" t="s">
        <v>47</v>
      </c>
      <c r="C83" s="19"/>
    </row>
    <row r="84" spans="1:3" x14ac:dyDescent="0.3">
      <c r="A84" s="11">
        <v>63</v>
      </c>
      <c r="B84" s="2" t="s">
        <v>48</v>
      </c>
      <c r="C84" s="3"/>
    </row>
    <row r="85" spans="1:3" ht="28.8" x14ac:dyDescent="0.3">
      <c r="A85" s="17">
        <v>64</v>
      </c>
      <c r="B85" s="18" t="s">
        <v>108</v>
      </c>
      <c r="C85" s="19"/>
    </row>
    <row r="86" spans="1:3" ht="28.8" x14ac:dyDescent="0.3">
      <c r="A86" s="11">
        <v>65</v>
      </c>
      <c r="B86" s="2" t="s">
        <v>109</v>
      </c>
      <c r="C86" s="3"/>
    </row>
    <row r="87" spans="1:3" x14ac:dyDescent="0.3">
      <c r="A87" s="17">
        <v>66</v>
      </c>
      <c r="B87" s="18" t="s">
        <v>49</v>
      </c>
      <c r="C87" s="19"/>
    </row>
    <row r="88" spans="1:3" x14ac:dyDescent="0.3">
      <c r="A88" s="11">
        <v>67</v>
      </c>
      <c r="B88" s="2" t="s">
        <v>110</v>
      </c>
      <c r="C88" s="3"/>
    </row>
    <row r="89" spans="1:3" x14ac:dyDescent="0.3">
      <c r="A89" s="17">
        <v>68</v>
      </c>
      <c r="B89" s="18" t="s">
        <v>111</v>
      </c>
      <c r="C89" s="19"/>
    </row>
    <row r="90" spans="1:3" ht="28.8" x14ac:dyDescent="0.3">
      <c r="A90" s="11">
        <v>69</v>
      </c>
      <c r="B90" s="2" t="s">
        <v>50</v>
      </c>
      <c r="C90" s="3"/>
    </row>
    <row r="91" spans="1:3" x14ac:dyDescent="0.3">
      <c r="A91" s="17">
        <v>70</v>
      </c>
      <c r="B91" s="18" t="s">
        <v>51</v>
      </c>
      <c r="C91" s="19"/>
    </row>
    <row r="92" spans="1:3" ht="28.8" x14ac:dyDescent="0.3">
      <c r="A92" s="11">
        <v>71</v>
      </c>
      <c r="B92" s="2" t="s">
        <v>52</v>
      </c>
      <c r="C92" s="3"/>
    </row>
    <row r="93" spans="1:3" x14ac:dyDescent="0.3">
      <c r="A93" s="17">
        <v>72</v>
      </c>
      <c r="B93" s="18" t="s">
        <v>53</v>
      </c>
      <c r="C93" s="19"/>
    </row>
    <row r="94" spans="1:3" x14ac:dyDescent="0.3">
      <c r="A94" s="11">
        <v>73</v>
      </c>
      <c r="B94" s="2" t="s">
        <v>54</v>
      </c>
      <c r="C94" s="3"/>
    </row>
    <row r="95" spans="1:3" x14ac:dyDescent="0.3">
      <c r="A95" s="17">
        <v>74</v>
      </c>
      <c r="B95" s="18" t="s">
        <v>55</v>
      </c>
      <c r="C95" s="19"/>
    </row>
    <row r="96" spans="1:3" x14ac:dyDescent="0.3">
      <c r="A96" s="11">
        <v>75</v>
      </c>
      <c r="B96" s="2" t="s">
        <v>112</v>
      </c>
      <c r="C96" s="3"/>
    </row>
    <row r="97" spans="1:3" ht="28.8" x14ac:dyDescent="0.3">
      <c r="A97" s="17">
        <v>76</v>
      </c>
      <c r="B97" s="18" t="s">
        <v>56</v>
      </c>
      <c r="C97" s="19"/>
    </row>
    <row r="98" spans="1:3" x14ac:dyDescent="0.3">
      <c r="A98" s="11">
        <v>77</v>
      </c>
      <c r="B98" s="2" t="s">
        <v>114</v>
      </c>
      <c r="C98" s="3"/>
    </row>
    <row r="99" spans="1:3" x14ac:dyDescent="0.3">
      <c r="A99" s="17">
        <v>78</v>
      </c>
      <c r="B99" s="18" t="s">
        <v>57</v>
      </c>
      <c r="C99" s="19"/>
    </row>
    <row r="100" spans="1:3" x14ac:dyDescent="0.3">
      <c r="A100" s="11">
        <v>79</v>
      </c>
      <c r="B100" s="2" t="s">
        <v>58</v>
      </c>
      <c r="C100" s="3"/>
    </row>
    <row r="101" spans="1:3" x14ac:dyDescent="0.3">
      <c r="A101" s="17">
        <v>80</v>
      </c>
      <c r="B101" s="18" t="s">
        <v>59</v>
      </c>
      <c r="C101" s="19"/>
    </row>
    <row r="102" spans="1:3" ht="28.8" x14ac:dyDescent="0.3">
      <c r="A102" s="11">
        <v>81</v>
      </c>
      <c r="B102" s="2" t="s">
        <v>113</v>
      </c>
      <c r="C102" s="3"/>
    </row>
    <row r="103" spans="1:3" x14ac:dyDescent="0.3">
      <c r="A103" s="17">
        <v>82</v>
      </c>
      <c r="B103" s="18" t="s">
        <v>60</v>
      </c>
      <c r="C103" s="19"/>
    </row>
    <row r="104" spans="1:3" x14ac:dyDescent="0.3">
      <c r="A104" s="11">
        <v>83</v>
      </c>
      <c r="B104" s="2" t="s">
        <v>61</v>
      </c>
      <c r="C104" s="3"/>
    </row>
    <row r="105" spans="1:3" x14ac:dyDescent="0.3">
      <c r="A105" s="17">
        <v>84</v>
      </c>
      <c r="B105" s="18" t="s">
        <v>62</v>
      </c>
      <c r="C105" s="19"/>
    </row>
    <row r="106" spans="1:3" ht="28.8" x14ac:dyDescent="0.3">
      <c r="A106" s="11">
        <v>85</v>
      </c>
      <c r="B106" s="2" t="s">
        <v>63</v>
      </c>
      <c r="C106" s="3"/>
    </row>
    <row r="107" spans="1:3" x14ac:dyDescent="0.3">
      <c r="A107" s="17">
        <v>86</v>
      </c>
      <c r="B107" s="18" t="s">
        <v>115</v>
      </c>
      <c r="C107" s="19"/>
    </row>
    <row r="108" spans="1:3" x14ac:dyDescent="0.3">
      <c r="A108" s="11">
        <v>87</v>
      </c>
      <c r="B108" s="2" t="s">
        <v>64</v>
      </c>
      <c r="C108" s="3"/>
    </row>
    <row r="109" spans="1:3" x14ac:dyDescent="0.3">
      <c r="A109" s="17">
        <v>88</v>
      </c>
      <c r="B109" s="18" t="s">
        <v>65</v>
      </c>
      <c r="C109" s="19"/>
    </row>
    <row r="110" spans="1:3" x14ac:dyDescent="0.3">
      <c r="A110" s="11">
        <v>89</v>
      </c>
      <c r="B110" s="2" t="s">
        <v>66</v>
      </c>
      <c r="C110" s="3"/>
    </row>
    <row r="111" spans="1:3" ht="28.8" x14ac:dyDescent="0.3">
      <c r="A111" s="17">
        <v>90</v>
      </c>
      <c r="B111" s="18" t="s">
        <v>116</v>
      </c>
      <c r="C111" s="19"/>
    </row>
    <row r="112" spans="1:3" ht="28.8" x14ac:dyDescent="0.3">
      <c r="A112" s="11">
        <v>91</v>
      </c>
      <c r="B112" s="2" t="s">
        <v>124</v>
      </c>
      <c r="C112" s="3"/>
    </row>
    <row r="113" spans="1:3" ht="28.8" x14ac:dyDescent="0.3">
      <c r="A113" s="17">
        <v>92</v>
      </c>
      <c r="B113" s="18" t="s">
        <v>125</v>
      </c>
      <c r="C113" s="19"/>
    </row>
    <row r="114" spans="1:3" ht="28.8" x14ac:dyDescent="0.3">
      <c r="A114" s="11">
        <v>93</v>
      </c>
      <c r="B114" s="2" t="s">
        <v>117</v>
      </c>
      <c r="C114" s="3"/>
    </row>
    <row r="115" spans="1:3" x14ac:dyDescent="0.3">
      <c r="A115" s="17">
        <v>94</v>
      </c>
      <c r="B115" s="18" t="s">
        <v>67</v>
      </c>
      <c r="C115" s="19"/>
    </row>
    <row r="116" spans="1:3" x14ac:dyDescent="0.3">
      <c r="A116" s="11">
        <v>95</v>
      </c>
      <c r="B116" s="2" t="s">
        <v>118</v>
      </c>
      <c r="C116" s="3"/>
    </row>
    <row r="117" spans="1:3" x14ac:dyDescent="0.3">
      <c r="A117" s="17">
        <v>96</v>
      </c>
      <c r="B117" s="18" t="s">
        <v>119</v>
      </c>
      <c r="C117" s="19"/>
    </row>
  </sheetData>
  <pageMargins left="0.7" right="0.7" top="0.75" bottom="0.75" header="0.3" footer="0.3"/>
  <pageSetup orientation="portrait" r:id="rId1"/>
  <headerFooter>
    <oddHeader>&amp;C&amp;"-,Bold"&amp;K09-023NEW JOURNEY MINISTRIES
MINISTRY GIFT/S PROFILE ASSESSMENT</oddHead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zoomScaleNormal="100" workbookViewId="0">
      <selection activeCell="A35" sqref="A35"/>
    </sheetView>
  </sheetViews>
  <sheetFormatPr defaultRowHeight="14.4" x14ac:dyDescent="0.3"/>
  <cols>
    <col min="1" max="1" width="4.33203125" customWidth="1"/>
    <col min="3" max="3" width="4.33203125" customWidth="1"/>
    <col min="5" max="5" width="4.33203125" customWidth="1"/>
    <col min="7" max="7" width="4.33203125" customWidth="1"/>
    <col min="9" max="9" width="9.109375" style="7"/>
    <col min="10" max="10" width="18.109375" customWidth="1"/>
  </cols>
  <sheetData>
    <row r="1" spans="1:10" x14ac:dyDescent="0.3">
      <c r="A1" s="27" t="s">
        <v>68</v>
      </c>
      <c r="B1" s="27"/>
      <c r="C1" s="27"/>
      <c r="D1" s="27"/>
      <c r="E1" s="27"/>
      <c r="F1" s="27"/>
      <c r="G1" s="27"/>
      <c r="H1" s="27"/>
      <c r="I1" s="4" t="s">
        <v>69</v>
      </c>
      <c r="J1" s="5" t="s">
        <v>70</v>
      </c>
    </row>
    <row r="2" spans="1:10" x14ac:dyDescent="0.3">
      <c r="A2" s="1">
        <v>1</v>
      </c>
      <c r="B2" s="21">
        <f>SUM('Gifts Profile'!C22)</f>
        <v>0</v>
      </c>
      <c r="C2" s="1">
        <v>25</v>
      </c>
      <c r="D2" s="21">
        <f>SUM('Gifts Profile'!C46)</f>
        <v>0</v>
      </c>
      <c r="E2" s="1">
        <v>49</v>
      </c>
      <c r="F2" s="21">
        <f>SUM('Gifts Profile'!C70)</f>
        <v>0</v>
      </c>
      <c r="G2" s="1">
        <v>73</v>
      </c>
      <c r="H2" s="21">
        <f>SUM('Gifts Profile'!C94)</f>
        <v>0</v>
      </c>
      <c r="I2" s="22">
        <f>SUM(B2+D2+F2+H2)</f>
        <v>0</v>
      </c>
      <c r="J2" s="1" t="s">
        <v>71</v>
      </c>
    </row>
    <row r="3" spans="1:10" x14ac:dyDescent="0.3">
      <c r="A3" s="6">
        <v>2</v>
      </c>
      <c r="B3" s="21">
        <f>SUM('Gifts Profile'!C23)</f>
        <v>0</v>
      </c>
      <c r="C3" s="6">
        <v>26</v>
      </c>
      <c r="D3" s="21">
        <f>SUM('Gifts Profile'!C47)</f>
        <v>0</v>
      </c>
      <c r="E3" s="6">
        <v>50</v>
      </c>
      <c r="F3" s="21">
        <f>SUM('Gifts Profile'!C71)</f>
        <v>0</v>
      </c>
      <c r="G3" s="6">
        <v>74</v>
      </c>
      <c r="H3" s="21">
        <f>SUM('Gifts Profile'!C95)</f>
        <v>0</v>
      </c>
      <c r="I3" s="22">
        <f>SUM(B3+D3+F3+H3)</f>
        <v>0</v>
      </c>
      <c r="J3" s="6" t="s">
        <v>72</v>
      </c>
    </row>
    <row r="4" spans="1:10" x14ac:dyDescent="0.3">
      <c r="A4" s="1">
        <v>3</v>
      </c>
      <c r="B4" s="21">
        <f>SUM('Gifts Profile'!C24)</f>
        <v>0</v>
      </c>
      <c r="C4" s="1">
        <v>27</v>
      </c>
      <c r="D4" s="21">
        <f>SUM('Gifts Profile'!C48)</f>
        <v>0</v>
      </c>
      <c r="E4" s="1">
        <v>51</v>
      </c>
      <c r="F4" s="21">
        <f>SUM('Gifts Profile'!C72)</f>
        <v>0</v>
      </c>
      <c r="G4" s="1">
        <v>75</v>
      </c>
      <c r="H4" s="21">
        <f>SUM('Gifts Profile'!C96)</f>
        <v>0</v>
      </c>
      <c r="I4" s="22">
        <f t="shared" ref="I4:I25" si="0">SUM(B4+D4+F4+H4)</f>
        <v>0</v>
      </c>
      <c r="J4" s="1" t="s">
        <v>73</v>
      </c>
    </row>
    <row r="5" spans="1:10" x14ac:dyDescent="0.3">
      <c r="A5" s="6">
        <v>4</v>
      </c>
      <c r="B5" s="21">
        <f>SUM('Gifts Profile'!C25)</f>
        <v>0</v>
      </c>
      <c r="C5" s="6">
        <v>28</v>
      </c>
      <c r="D5" s="21">
        <f>SUM('Gifts Profile'!C49)</f>
        <v>0</v>
      </c>
      <c r="E5" s="6">
        <v>52</v>
      </c>
      <c r="F5" s="21">
        <f>SUM('Gifts Profile'!C73)</f>
        <v>0</v>
      </c>
      <c r="G5" s="6">
        <v>76</v>
      </c>
      <c r="H5" s="21">
        <f>SUM('Gifts Profile'!C97)</f>
        <v>0</v>
      </c>
      <c r="I5" s="22">
        <f t="shared" si="0"/>
        <v>0</v>
      </c>
      <c r="J5" s="6" t="s">
        <v>74</v>
      </c>
    </row>
    <row r="6" spans="1:10" x14ac:dyDescent="0.3">
      <c r="A6" s="1">
        <v>5</v>
      </c>
      <c r="B6" s="21">
        <f>SUM('Gifts Profile'!C26)</f>
        <v>0</v>
      </c>
      <c r="C6" s="1">
        <v>29</v>
      </c>
      <c r="D6" s="21">
        <f>SUM('Gifts Profile'!C50)</f>
        <v>0</v>
      </c>
      <c r="E6" s="1">
        <v>53</v>
      </c>
      <c r="F6" s="21">
        <f>SUM('Gifts Profile'!C74)</f>
        <v>0</v>
      </c>
      <c r="G6" s="1">
        <v>77</v>
      </c>
      <c r="H6" s="21">
        <f>SUM('Gifts Profile'!C98)</f>
        <v>0</v>
      </c>
      <c r="I6" s="22">
        <f t="shared" si="0"/>
        <v>0</v>
      </c>
      <c r="J6" s="1" t="s">
        <v>75</v>
      </c>
    </row>
    <row r="7" spans="1:10" x14ac:dyDescent="0.3">
      <c r="A7" s="6">
        <v>6</v>
      </c>
      <c r="B7" s="21">
        <f>SUM('Gifts Profile'!C27)</f>
        <v>0</v>
      </c>
      <c r="C7" s="6">
        <v>30</v>
      </c>
      <c r="D7" s="21">
        <f>SUM('Gifts Profile'!C51)</f>
        <v>0</v>
      </c>
      <c r="E7" s="6">
        <v>54</v>
      </c>
      <c r="F7" s="21">
        <f>SUM('Gifts Profile'!C75)</f>
        <v>0</v>
      </c>
      <c r="G7" s="6">
        <v>78</v>
      </c>
      <c r="H7" s="21">
        <f>SUM('Gifts Profile'!C99)</f>
        <v>0</v>
      </c>
      <c r="I7" s="22">
        <f t="shared" si="0"/>
        <v>0</v>
      </c>
      <c r="J7" s="6" t="s">
        <v>76</v>
      </c>
    </row>
    <row r="8" spans="1:10" x14ac:dyDescent="0.3">
      <c r="A8" s="1">
        <v>7</v>
      </c>
      <c r="B8" s="21">
        <f>SUM('Gifts Profile'!C28)</f>
        <v>0</v>
      </c>
      <c r="C8" s="1">
        <v>31</v>
      </c>
      <c r="D8" s="21">
        <f>SUM('Gifts Profile'!C52)</f>
        <v>0</v>
      </c>
      <c r="E8" s="1">
        <v>55</v>
      </c>
      <c r="F8" s="21">
        <f>SUM('Gifts Profile'!C76)</f>
        <v>0</v>
      </c>
      <c r="G8" s="1">
        <v>79</v>
      </c>
      <c r="H8" s="21">
        <f>SUM('Gifts Profile'!C100)</f>
        <v>0</v>
      </c>
      <c r="I8" s="22">
        <f t="shared" si="0"/>
        <v>0</v>
      </c>
      <c r="J8" s="1" t="s">
        <v>77</v>
      </c>
    </row>
    <row r="9" spans="1:10" x14ac:dyDescent="0.3">
      <c r="A9" s="6">
        <v>8</v>
      </c>
      <c r="B9" s="21">
        <f>SUM('Gifts Profile'!C29)</f>
        <v>0</v>
      </c>
      <c r="C9" s="6">
        <v>32</v>
      </c>
      <c r="D9" s="21">
        <f>SUM('Gifts Profile'!C53)</f>
        <v>0</v>
      </c>
      <c r="E9" s="6">
        <v>56</v>
      </c>
      <c r="F9" s="21">
        <f>SUM('Gifts Profile'!C77)</f>
        <v>0</v>
      </c>
      <c r="G9" s="6">
        <v>80</v>
      </c>
      <c r="H9" s="21">
        <f>SUM('Gifts Profile'!C101)</f>
        <v>0</v>
      </c>
      <c r="I9" s="22">
        <f t="shared" si="0"/>
        <v>0</v>
      </c>
      <c r="J9" s="6" t="s">
        <v>78</v>
      </c>
    </row>
    <row r="10" spans="1:10" x14ac:dyDescent="0.3">
      <c r="A10" s="1">
        <v>9</v>
      </c>
      <c r="B10" s="21">
        <f>SUM('Gifts Profile'!C30)</f>
        <v>0</v>
      </c>
      <c r="C10" s="1">
        <v>33</v>
      </c>
      <c r="D10" s="21">
        <f>SUM('Gifts Profile'!C54)</f>
        <v>0</v>
      </c>
      <c r="E10" s="1">
        <v>57</v>
      </c>
      <c r="F10" s="21">
        <f>SUM('Gifts Profile'!C78)</f>
        <v>0</v>
      </c>
      <c r="G10" s="1">
        <v>81</v>
      </c>
      <c r="H10" s="21">
        <f>SUM('Gifts Profile'!C102)</f>
        <v>0</v>
      </c>
      <c r="I10" s="22">
        <f t="shared" si="0"/>
        <v>0</v>
      </c>
      <c r="J10" s="1" t="s">
        <v>79</v>
      </c>
    </row>
    <row r="11" spans="1:10" x14ac:dyDescent="0.3">
      <c r="A11" s="6">
        <v>10</v>
      </c>
      <c r="B11" s="21">
        <f>SUM('Gifts Profile'!C31)</f>
        <v>0</v>
      </c>
      <c r="C11" s="6">
        <v>34</v>
      </c>
      <c r="D11" s="21">
        <f>SUM('Gifts Profile'!C55)</f>
        <v>0</v>
      </c>
      <c r="E11" s="6">
        <v>58</v>
      </c>
      <c r="F11" s="21">
        <f>SUM('Gifts Profile'!C79)</f>
        <v>0</v>
      </c>
      <c r="G11" s="6">
        <v>82</v>
      </c>
      <c r="H11" s="21">
        <f>SUM('Gifts Profile'!C103)</f>
        <v>0</v>
      </c>
      <c r="I11" s="22">
        <f t="shared" si="0"/>
        <v>0</v>
      </c>
      <c r="J11" s="6" t="s">
        <v>80</v>
      </c>
    </row>
    <row r="12" spans="1:10" x14ac:dyDescent="0.3">
      <c r="A12" s="1">
        <v>11</v>
      </c>
      <c r="B12" s="21">
        <f>SUM('Gifts Profile'!C32)</f>
        <v>0</v>
      </c>
      <c r="C12" s="1">
        <v>35</v>
      </c>
      <c r="D12" s="21">
        <f>SUM('Gifts Profile'!C56)</f>
        <v>0</v>
      </c>
      <c r="E12" s="1">
        <v>59</v>
      </c>
      <c r="F12" s="21">
        <f>SUM('Gifts Profile'!C80)</f>
        <v>0</v>
      </c>
      <c r="G12" s="1">
        <v>83</v>
      </c>
      <c r="H12" s="21">
        <f>SUM('Gifts Profile'!C104)</f>
        <v>0</v>
      </c>
      <c r="I12" s="22">
        <f t="shared" si="0"/>
        <v>0</v>
      </c>
      <c r="J12" s="1" t="s">
        <v>81</v>
      </c>
    </row>
    <row r="13" spans="1:10" x14ac:dyDescent="0.3">
      <c r="A13" s="6">
        <v>12</v>
      </c>
      <c r="B13" s="21">
        <f>SUM('Gifts Profile'!C33)</f>
        <v>0</v>
      </c>
      <c r="C13" s="6">
        <v>36</v>
      </c>
      <c r="D13" s="21">
        <f>SUM('Gifts Profile'!C57)</f>
        <v>0</v>
      </c>
      <c r="E13" s="6">
        <v>60</v>
      </c>
      <c r="F13" s="21">
        <f>SUM('Gifts Profile'!C81)</f>
        <v>0</v>
      </c>
      <c r="G13" s="6">
        <v>84</v>
      </c>
      <c r="H13" s="21">
        <f>SUM('Gifts Profile'!C105)</f>
        <v>0</v>
      </c>
      <c r="I13" s="22">
        <f t="shared" si="0"/>
        <v>0</v>
      </c>
      <c r="J13" s="6" t="s">
        <v>82</v>
      </c>
    </row>
    <row r="14" spans="1:10" x14ac:dyDescent="0.3">
      <c r="A14" s="1">
        <v>13</v>
      </c>
      <c r="B14" s="21">
        <f>SUM('Gifts Profile'!C34)</f>
        <v>0</v>
      </c>
      <c r="C14" s="1">
        <v>37</v>
      </c>
      <c r="D14" s="21">
        <f>SUM('Gifts Profile'!C58)</f>
        <v>0</v>
      </c>
      <c r="E14" s="1">
        <v>61</v>
      </c>
      <c r="F14" s="21">
        <f>SUM('Gifts Profile'!C82)</f>
        <v>0</v>
      </c>
      <c r="G14" s="1">
        <v>85</v>
      </c>
      <c r="H14" s="21">
        <f>SUM('Gifts Profile'!C106)</f>
        <v>0</v>
      </c>
      <c r="I14" s="22">
        <f t="shared" si="0"/>
        <v>0</v>
      </c>
      <c r="J14" s="1" t="s">
        <v>83</v>
      </c>
    </row>
    <row r="15" spans="1:10" x14ac:dyDescent="0.3">
      <c r="A15" s="6">
        <v>14</v>
      </c>
      <c r="B15" s="21">
        <f>SUM('Gifts Profile'!C35)</f>
        <v>0</v>
      </c>
      <c r="C15" s="6">
        <v>38</v>
      </c>
      <c r="D15" s="21">
        <f>SUM('Gifts Profile'!C59)</f>
        <v>0</v>
      </c>
      <c r="E15" s="6">
        <v>62</v>
      </c>
      <c r="F15" s="21">
        <f>SUM('Gifts Profile'!C83)</f>
        <v>0</v>
      </c>
      <c r="G15" s="6">
        <v>86</v>
      </c>
      <c r="H15" s="21">
        <f>SUM('Gifts Profile'!C107)</f>
        <v>0</v>
      </c>
      <c r="I15" s="22">
        <f t="shared" si="0"/>
        <v>0</v>
      </c>
      <c r="J15" s="6" t="s">
        <v>84</v>
      </c>
    </row>
    <row r="16" spans="1:10" x14ac:dyDescent="0.3">
      <c r="A16" s="1">
        <v>15</v>
      </c>
      <c r="B16" s="21">
        <f>SUM('Gifts Profile'!C36)</f>
        <v>0</v>
      </c>
      <c r="C16" s="1">
        <v>39</v>
      </c>
      <c r="D16" s="21">
        <f>SUM('Gifts Profile'!C60)</f>
        <v>0</v>
      </c>
      <c r="E16" s="1">
        <v>63</v>
      </c>
      <c r="F16" s="21">
        <f>SUM('Gifts Profile'!C84)</f>
        <v>0</v>
      </c>
      <c r="G16" s="1">
        <v>87</v>
      </c>
      <c r="H16" s="21">
        <f>SUM('Gifts Profile'!C108)</f>
        <v>0</v>
      </c>
      <c r="I16" s="22">
        <f t="shared" si="0"/>
        <v>0</v>
      </c>
      <c r="J16" s="1" t="s">
        <v>85</v>
      </c>
    </row>
    <row r="17" spans="1:11" x14ac:dyDescent="0.3">
      <c r="A17" s="6">
        <v>16</v>
      </c>
      <c r="B17" s="21">
        <f>SUM('Gifts Profile'!C37)</f>
        <v>0</v>
      </c>
      <c r="C17" s="6">
        <v>40</v>
      </c>
      <c r="D17" s="21">
        <f>SUM('Gifts Profile'!C61)</f>
        <v>0</v>
      </c>
      <c r="E17" s="6">
        <v>64</v>
      </c>
      <c r="F17" s="21">
        <f>SUM('Gifts Profile'!C85)</f>
        <v>0</v>
      </c>
      <c r="G17" s="6">
        <v>88</v>
      </c>
      <c r="H17" s="21">
        <f>SUM('Gifts Profile'!C109)</f>
        <v>0</v>
      </c>
      <c r="I17" s="22">
        <f t="shared" si="0"/>
        <v>0</v>
      </c>
      <c r="J17" s="6" t="s">
        <v>86</v>
      </c>
    </row>
    <row r="18" spans="1:11" x14ac:dyDescent="0.3">
      <c r="A18" s="1">
        <v>17</v>
      </c>
      <c r="B18" s="21">
        <f>SUM('Gifts Profile'!C38)</f>
        <v>0</v>
      </c>
      <c r="C18" s="1">
        <v>41</v>
      </c>
      <c r="D18" s="21">
        <f>SUM('Gifts Profile'!C62)</f>
        <v>0</v>
      </c>
      <c r="E18" s="1">
        <v>65</v>
      </c>
      <c r="F18" s="21">
        <f>SUM('Gifts Profile'!C86)</f>
        <v>0</v>
      </c>
      <c r="G18" s="1">
        <v>89</v>
      </c>
      <c r="H18" s="21">
        <f>SUM('Gifts Profile'!C110)</f>
        <v>0</v>
      </c>
      <c r="I18" s="22">
        <f t="shared" si="0"/>
        <v>0</v>
      </c>
      <c r="J18" s="1" t="s">
        <v>87</v>
      </c>
    </row>
    <row r="19" spans="1:11" x14ac:dyDescent="0.3">
      <c r="A19" s="6">
        <v>18</v>
      </c>
      <c r="B19" s="21">
        <f>SUM('Gifts Profile'!C39)</f>
        <v>0</v>
      </c>
      <c r="C19" s="6">
        <v>42</v>
      </c>
      <c r="D19" s="21">
        <f>SUM('Gifts Profile'!C63)</f>
        <v>0</v>
      </c>
      <c r="E19" s="6">
        <v>66</v>
      </c>
      <c r="F19" s="21">
        <f>SUM('Gifts Profile'!C87)</f>
        <v>0</v>
      </c>
      <c r="G19" s="6">
        <v>90</v>
      </c>
      <c r="H19" s="21">
        <f>SUM('Gifts Profile'!C111)</f>
        <v>0</v>
      </c>
      <c r="I19" s="22">
        <f t="shared" si="0"/>
        <v>0</v>
      </c>
      <c r="J19" s="24" t="s">
        <v>88</v>
      </c>
      <c r="K19" s="26" t="s">
        <v>95</v>
      </c>
    </row>
    <row r="20" spans="1:11" x14ac:dyDescent="0.3">
      <c r="A20" s="1">
        <v>19</v>
      </c>
      <c r="B20" s="21">
        <f>SUM('Gifts Profile'!C40)</f>
        <v>0</v>
      </c>
      <c r="C20" s="1">
        <v>43</v>
      </c>
      <c r="D20" s="21">
        <f>SUM('Gifts Profile'!C64)</f>
        <v>0</v>
      </c>
      <c r="E20" s="1">
        <v>67</v>
      </c>
      <c r="F20" s="21">
        <f>SUM('Gifts Profile'!C88)</f>
        <v>0</v>
      </c>
      <c r="G20" s="1">
        <v>91</v>
      </c>
      <c r="H20" s="21">
        <f>SUM('Gifts Profile'!C112)</f>
        <v>0</v>
      </c>
      <c r="I20" s="22">
        <f t="shared" si="0"/>
        <v>0</v>
      </c>
      <c r="J20" s="25" t="s">
        <v>89</v>
      </c>
      <c r="K20" s="26" t="s">
        <v>95</v>
      </c>
    </row>
    <row r="21" spans="1:11" x14ac:dyDescent="0.3">
      <c r="A21" s="6">
        <v>20</v>
      </c>
      <c r="B21" s="21">
        <f>SUM('Gifts Profile'!C41)</f>
        <v>0</v>
      </c>
      <c r="C21" s="6">
        <v>44</v>
      </c>
      <c r="D21" s="21">
        <f>SUM('Gifts Profile'!C65)</f>
        <v>0</v>
      </c>
      <c r="E21" s="6">
        <v>68</v>
      </c>
      <c r="F21" s="21">
        <f>SUM('Gifts Profile'!C89)</f>
        <v>0</v>
      </c>
      <c r="G21" s="6">
        <v>92</v>
      </c>
      <c r="H21" s="21">
        <f>SUM('Gifts Profile'!C113)</f>
        <v>0</v>
      </c>
      <c r="I21" s="22">
        <f t="shared" si="0"/>
        <v>0</v>
      </c>
      <c r="J21" s="24" t="s">
        <v>94</v>
      </c>
      <c r="K21" s="26" t="s">
        <v>95</v>
      </c>
    </row>
    <row r="22" spans="1:11" x14ac:dyDescent="0.3">
      <c r="A22" s="1">
        <v>21</v>
      </c>
      <c r="B22" s="21">
        <f>SUM('Gifts Profile'!C42)</f>
        <v>0</v>
      </c>
      <c r="C22" s="1">
        <v>45</v>
      </c>
      <c r="D22" s="21">
        <f>SUM('Gifts Profile'!C66)</f>
        <v>0</v>
      </c>
      <c r="E22" s="1">
        <v>69</v>
      </c>
      <c r="F22" s="21">
        <f>SUM('Gifts Profile'!C90)</f>
        <v>0</v>
      </c>
      <c r="G22" s="1">
        <v>93</v>
      </c>
      <c r="H22" s="21">
        <f>SUM('Gifts Profile'!C114)</f>
        <v>0</v>
      </c>
      <c r="I22" s="22">
        <f t="shared" si="0"/>
        <v>0</v>
      </c>
      <c r="J22" s="1" t="s">
        <v>90</v>
      </c>
    </row>
    <row r="23" spans="1:11" x14ac:dyDescent="0.3">
      <c r="A23" s="6">
        <v>22</v>
      </c>
      <c r="B23" s="21">
        <f>SUM('Gifts Profile'!C43)</f>
        <v>0</v>
      </c>
      <c r="C23" s="6">
        <v>46</v>
      </c>
      <c r="D23" s="21">
        <f>SUM('Gifts Profile'!C67)</f>
        <v>0</v>
      </c>
      <c r="E23" s="6">
        <v>70</v>
      </c>
      <c r="F23" s="21">
        <f>SUM('Gifts Profile'!C91)</f>
        <v>0</v>
      </c>
      <c r="G23" s="6">
        <v>94</v>
      </c>
      <c r="H23" s="21">
        <f>SUM('Gifts Profile'!C115)</f>
        <v>0</v>
      </c>
      <c r="I23" s="22">
        <f t="shared" si="0"/>
        <v>0</v>
      </c>
      <c r="J23" s="24" t="s">
        <v>91</v>
      </c>
      <c r="K23" s="26" t="s">
        <v>95</v>
      </c>
    </row>
    <row r="24" spans="1:11" x14ac:dyDescent="0.3">
      <c r="A24" s="1">
        <v>23</v>
      </c>
      <c r="B24" s="21">
        <f>SUM('Gifts Profile'!C44)</f>
        <v>0</v>
      </c>
      <c r="C24" s="1">
        <v>47</v>
      </c>
      <c r="D24" s="21">
        <f>SUM('Gifts Profile'!C68)</f>
        <v>0</v>
      </c>
      <c r="E24" s="1">
        <v>71</v>
      </c>
      <c r="F24" s="21">
        <f>SUM('Gifts Profile'!C92)</f>
        <v>0</v>
      </c>
      <c r="G24" s="1">
        <v>95</v>
      </c>
      <c r="H24" s="21">
        <f>SUM('Gifts Profile'!C116)</f>
        <v>0</v>
      </c>
      <c r="I24" s="22">
        <f t="shared" si="0"/>
        <v>0</v>
      </c>
      <c r="J24" s="25" t="s">
        <v>92</v>
      </c>
      <c r="K24" s="26" t="s">
        <v>95</v>
      </c>
    </row>
    <row r="25" spans="1:11" x14ac:dyDescent="0.3">
      <c r="A25" s="6">
        <v>24</v>
      </c>
      <c r="B25" s="21">
        <f>SUM('Gifts Profile'!C45)</f>
        <v>0</v>
      </c>
      <c r="C25" s="6">
        <v>48</v>
      </c>
      <c r="D25" s="21">
        <f>SUM('Gifts Profile'!C69)</f>
        <v>0</v>
      </c>
      <c r="E25" s="6">
        <v>72</v>
      </c>
      <c r="F25" s="21">
        <f>SUM('Gifts Profile'!C93)</f>
        <v>0</v>
      </c>
      <c r="G25" s="6">
        <v>96</v>
      </c>
      <c r="H25" s="21">
        <f>SUM('Gifts Profile'!C117)</f>
        <v>0</v>
      </c>
      <c r="I25" s="22">
        <f t="shared" si="0"/>
        <v>0</v>
      </c>
      <c r="J25" s="6" t="s">
        <v>93</v>
      </c>
    </row>
    <row r="26" spans="1:11" x14ac:dyDescent="0.3">
      <c r="I26" s="23"/>
    </row>
  </sheetData>
  <mergeCells count="1">
    <mergeCell ref="A1:H1"/>
  </mergeCells>
  <pageMargins left="0.7" right="0.7" top="0.75" bottom="0.75" header="0.3" footer="0.3"/>
  <pageSetup orientation="portrait" r:id="rId1"/>
  <headerFooter>
    <oddHeader>&amp;C&amp;"-,Bold"&amp;K09-023NEW JOURNEY MINISTRIES
MINISTRY GIFT/S PROFIE AUTOMATED ANSWER SHEET</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Gifts Profile</vt:lpstr>
      <vt:lpstr>Answers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Pastor Joe</dc:creator>
  <cp:lastModifiedBy>Joe Parramore</cp:lastModifiedBy>
  <cp:lastPrinted>2015-12-03T13:56:52Z</cp:lastPrinted>
  <dcterms:created xsi:type="dcterms:W3CDTF">2015-08-12T19:04:05Z</dcterms:created>
  <dcterms:modified xsi:type="dcterms:W3CDTF">2015-12-03T13:58:44Z</dcterms:modified>
</cp:coreProperties>
</file>